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SDA_Farmaci_Vaccini_LAZIO_CALABRIA\STIPULA CONVENZIONI\MSD\"/>
    </mc:Choice>
  </mc:AlternateContent>
  <bookViews>
    <workbookView xWindow="0" yWindow="0" windowWidth="28800" windowHeight="12990"/>
  </bookViews>
  <sheets>
    <sheet name="Dati" sheetId="1" r:id="rId1"/>
  </sheets>
  <calcPr calcId="162913"/>
</workbook>
</file>

<file path=xl/calcChain.xml><?xml version="1.0" encoding="utf-8"?>
<calcChain xmlns="http://schemas.openxmlformats.org/spreadsheetml/2006/main">
  <c r="Y13" i="1" l="1"/>
</calcChain>
</file>

<file path=xl/sharedStrings.xml><?xml version="1.0" encoding="utf-8"?>
<sst xmlns="http://schemas.openxmlformats.org/spreadsheetml/2006/main" count="261" uniqueCount="118">
  <si>
    <t>Subordinato</t>
  </si>
  <si>
    <t>Articoli Primari</t>
  </si>
  <si>
    <t>Numero Riga</t>
  </si>
  <si>
    <t>Numero Lotto</t>
  </si>
  <si>
    <t>Voce</t>
  </si>
  <si>
    <t>CODICE CIG</t>
  </si>
  <si>
    <t>Erosione</t>
  </si>
  <si>
    <t>RAGIONE SOCIALE</t>
  </si>
  <si>
    <t>CODICE FISCALE</t>
  </si>
  <si>
    <t>CODICE REGIONALE</t>
  </si>
  <si>
    <t>DESCRIZIONE CODICE REGIONALE</t>
  </si>
  <si>
    <t>ATC</t>
  </si>
  <si>
    <t>PRINCIPIO ATTIVO</t>
  </si>
  <si>
    <t>VIA DI SOMMINISTRAZIONE</t>
  </si>
  <si>
    <t>FORMA FARMACEUTICA</t>
  </si>
  <si>
    <t>TARGET</t>
  </si>
  <si>
    <t>QUANTITA' PRODOTTO PER SINGOLO PEZZO ( 2 dec. )</t>
  </si>
  <si>
    <t>UM QUANTITA' PRODOTTO SINGOLO PEZZO</t>
  </si>
  <si>
    <t>DOSAGGIO</t>
  </si>
  <si>
    <t>UM DOSAGGIO</t>
  </si>
  <si>
    <t>ALTRE CARATTERISTICHE</t>
  </si>
  <si>
    <t>UM OGGETTO INIZIATIVA</t>
  </si>
  <si>
    <t>QUANTITÀ</t>
  </si>
  <si>
    <t>PREZZO OFFERTO PER UM IVA ESCLUSA ( 5 dec. )</t>
  </si>
  <si>
    <t>VALORE OFFERTO ( 2 dec. )</t>
  </si>
  <si>
    <t>CODICE AIC</t>
  </si>
  <si>
    <t>DENOMINAZIONE ARTICOLO OPERATORE ECONOMICO</t>
  </si>
  <si>
    <t>CODIFICA ARTICOLO OPERATORE ECONOMICO</t>
  </si>
  <si>
    <t>PREZZO PER CONFEZIONE IVA ESCLUSA ( 5 dec. )</t>
  </si>
  <si>
    <t>PREZZO DI RIFERIMENTO PER CONFEZIONE IVA ESCLUSA ( 5 dec. )</t>
  </si>
  <si>
    <t>PREZZO DI RIFERIMENTO PER CONFEZIONE IVA INCLUSA ( 5 dec. )</t>
  </si>
  <si>
    <t>IVA (%) ( 5 dec. )</t>
  </si>
  <si>
    <t>% DI SCONTO FISSATA PER LEGGE ( 5 dec. )</t>
  </si>
  <si>
    <t>ULTERIORE % DI SCONTO FISSATA DA AIFA (1) ( 5 dec. )</t>
  </si>
  <si>
    <t>ULTERIORE % DI SCONTO FISSATA DA AIFA (2) ( 5 dec. )</t>
  </si>
  <si>
    <t>ULTERIORE % DI SCONTO FISSATA DA AIFA (3) ( 5 dec. )</t>
  </si>
  <si>
    <t>% DI SCONTO OFFERTA ( 5 dec. )</t>
  </si>
  <si>
    <t>CONTENUTO DI UM PER CONFEZIONE</t>
  </si>
  <si>
    <t>CONFEZIONAMENTO PRIMARIO</t>
  </si>
  <si>
    <t>PESO CONFEZIONE ( 5 dec. )</t>
  </si>
  <si>
    <t>DIMENSIONI CONFEZIONE (L*P*H)</t>
  </si>
  <si>
    <t>ADESIONE PAYBACK</t>
  </si>
  <si>
    <t>CLASSE DI RIMBORSABILITA'</t>
  </si>
  <si>
    <t>TEMPERATURA DI CONSERVAZIONE</t>
  </si>
  <si>
    <t>NUMERO UNITA' POSOLOGICA CONTENUTA ALL'INTERNO DEL BANCALE ( 5 dec. )</t>
  </si>
  <si>
    <t>Note</t>
  </si>
  <si>
    <t>ASSENZA DI LATTICE DEL PRODOTTO</t>
  </si>
  <si>
    <t>ASSENZA DI GLUTINE</t>
  </si>
  <si>
    <t>ASSENZA DI LATTOSIO</t>
  </si>
  <si>
    <t>PRODOTTO IN ESCLUSIVA (Si/No)</t>
  </si>
  <si>
    <t>SCADENZA BREVETTO (gg/mm/aaaa)</t>
  </si>
  <si>
    <t>ELENCO AIC DISPONIBILI</t>
  </si>
  <si>
    <t>NO</t>
  </si>
  <si>
    <t>83480851AD</t>
  </si>
  <si>
    <t>8348194B9D</t>
  </si>
  <si>
    <t>8348200094</t>
  </si>
  <si>
    <t>8348224461</t>
  </si>
  <si>
    <t>8348238FEB</t>
  </si>
  <si>
    <t>8348257F99</t>
  </si>
  <si>
    <t>83487262A5</t>
  </si>
  <si>
    <t>8348732797</t>
  </si>
  <si>
    <t>8348741F02</t>
  </si>
  <si>
    <t>834874959F</t>
  </si>
  <si>
    <t>8348755A91</t>
  </si>
  <si>
    <t>SI</t>
  </si>
  <si>
    <t>MSD ITALIA SRL CON SOCIO UNICO</t>
  </si>
  <si>
    <t>00422760587</t>
  </si>
  <si>
    <t>FA437200</t>
  </si>
  <si>
    <t>VACCINO EPATITE B</t>
  </si>
  <si>
    <t>J07BC01 - VACCINO EPATITICO B, ANTIGENE PURIFICATO</t>
  </si>
  <si>
    <t>INTRAMUSCOLARE</t>
  </si>
  <si>
    <t>FIALE</t>
  </si>
  <si>
    <t>FA394200</t>
  </si>
  <si>
    <t>VACCINO MORBILLO/PAROTITE/ROSOLIA</t>
  </si>
  <si>
    <t>J07BD52 - VACCINO DEL MORBILLO, ASSOCIAZIONI CON VACCINI DELLA PAROTITE E DELLA ROSOLIA, VIVO ATTENUATO</t>
  </si>
  <si>
    <t>FA903080</t>
  </si>
  <si>
    <t>VACCINO MORBILLO/PAROTITE/ROSOLIA/VARICELLA</t>
  </si>
  <si>
    <t>J07BD54 - VACCINO DEL MORBILLO, ASSOCIAZIONI CON VACCINI DELLA PAROTITE, DELLA ROSOLIA E DELLA VARICELLA,VIVO ATTENUATO</t>
  </si>
  <si>
    <t>FA901783</t>
  </si>
  <si>
    <t>VACCINO ROTAVIRUS</t>
  </si>
  <si>
    <t>J07BH01 - ROTA VIRUS, VIVO ATTENUATO</t>
  </si>
  <si>
    <t>ORALE</t>
  </si>
  <si>
    <t>FA904441</t>
  </si>
  <si>
    <t>VACCINO HERPES ZOSTER VIVO ATTENUATO</t>
  </si>
  <si>
    <t>J07BK02 - ZOSTER, VIVO ATTENUATO</t>
  </si>
  <si>
    <t>FA904653</t>
  </si>
  <si>
    <t>VACCINO PAPILLOMAVIRUS UMANO (TIPI UMANI 6, 11, 16, 18, 31, 33, 45, 52, 58)</t>
  </si>
  <si>
    <t>J07BM03 - PAPILLOMAVIRUS (TIPI UMANI 6, 11, 16, 18, 31, 33, 45, 52,58)</t>
  </si>
  <si>
    <t>FA730100</t>
  </si>
  <si>
    <t>VACCINO EPATITE A</t>
  </si>
  <si>
    <t>J07BC02 - VACCINO DELL'EPATITE A, INATTIVATO, VIRUS INTERO</t>
  </si>
  <si>
    <t>TUTTI I DOSAGGI</t>
  </si>
  <si>
    <t>0,5 ML</t>
  </si>
  <si>
    <t>0,25 ML</t>
  </si>
  <si>
    <t>FIALA</t>
  </si>
  <si>
    <t>035262245</t>
  </si>
  <si>
    <t xml:space="preserve">HB Vaxpro 5 mcg. (Pediatrico) - 1 sir 5 mcg/0,5 ml sospensione iniettabile </t>
  </si>
  <si>
    <t>037172119</t>
  </si>
  <si>
    <t>MMR VAXPRO - 1 flaconcino (polvere) +  1 sir (solvente) 0,5 ml sospensione iniettabile</t>
  </si>
  <si>
    <t>036893105</t>
  </si>
  <si>
    <t>Proquad - 1 flaconcino (polvere) +  1 sir (solvente) 0,5 ml sospensione iniettabile</t>
  </si>
  <si>
    <t>TRATTAMENTO</t>
  </si>
  <si>
    <t>037455019</t>
  </si>
  <si>
    <t>RotaTeq - 2 ml soluzione orale, tubetto monodose</t>
  </si>
  <si>
    <t>DOSE</t>
  </si>
  <si>
    <t>037313119</t>
  </si>
  <si>
    <t>Zostavax - 1 flaconcino (polvere) +  1 sir (solvente) 0,65 ml sospensione iniettabile</t>
  </si>
  <si>
    <t>044268023</t>
  </si>
  <si>
    <t>Gardasil 9 - 1 sir 0,5 ml sospensione iniettabile + 2 aghi</t>
  </si>
  <si>
    <t>033317064</t>
  </si>
  <si>
    <t>Vaqta Ped. - 1 siringa preriempita + 2 aghi separati -0,5 ml sospensione iniettabile</t>
  </si>
  <si>
    <t>TUBETTO</t>
  </si>
  <si>
    <t>FLACONCINO</t>
  </si>
  <si>
    <t>si</t>
  </si>
  <si>
    <t>no</t>
  </si>
  <si>
    <t/>
  </si>
  <si>
    <t>13/07/2018</t>
  </si>
  <si>
    <t>12/06/2030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</si>
</sst>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##0"/>
    <numFmt numFmtId="165" formatCode="###,###,##0.00\ "/>
    <numFmt numFmtId="166" formatCode="###,##0.000"/>
    <numFmt numFmtId="167" formatCode="###,###,##0.00###"/>
  </numFmts>
  <fonts count="3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 applyFont="1"/>
    <xf numFmtId="49" fontId="0" fillId="0" borderId="0" xfId="0" applyNumberFormat="1" applyFont="1"/>
    <xf numFmtId="49" fontId="1" fillId="0" borderId="0" xfId="0" applyNumberFormat="1" applyFont="1"/>
    <xf numFmtId="164" fontId="0" fillId="0" borderId="0" xfId="0" applyNumberFormat="1" applyFont="1"/>
    <xf numFmtId="164" fontId="1" fillId="0" borderId="0" xfId="0" applyNumberFormat="1" applyFont="1"/>
    <xf numFmtId="165" fontId="0" fillId="0" borderId="0" xfId="0" applyNumberFormat="1" applyFont="1"/>
    <xf numFmtId="165" fontId="1" fillId="0" borderId="0" xfId="0" applyNumberFormat="1" applyFont="1"/>
    <xf numFmtId="166" fontId="0" fillId="0" borderId="0" xfId="0" applyNumberFormat="1" applyFont="1"/>
    <xf numFmtId="166" fontId="1" fillId="0" borderId="0" xfId="0" applyNumberFormat="1" applyFont="1"/>
    <xf numFmtId="167" fontId="0" fillId="0" borderId="0" xfId="0" applyNumberFormat="1" applyFont="1"/>
    <xf numFmtId="167" fontId="1" fillId="0" borderId="0" xfId="0" applyNumberFormat="1" applyFont="1"/>
    <xf numFmtId="0" fontId="1" fillId="0" borderId="0" xfId="0" applyFont="1"/>
    <xf numFmtId="49" fontId="2" fillId="0" borderId="0" xfId="0" applyNumberFormat="1" applyFont="1"/>
    <xf numFmtId="49" fontId="0" fillId="0" borderId="0" xfId="0" applyNumberFormat="1" applyFont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3"/>
  <sheetViews>
    <sheetView tabSelected="1" topLeftCell="T1" workbookViewId="0">
      <selection activeCell="Y2" sqref="Y2:Y13"/>
    </sheetView>
  </sheetViews>
  <sheetFormatPr defaultRowHeight="15"/>
  <cols>
    <col min="1" max="1" width="12.42578125" style="1" customWidth="1"/>
    <col min="2" max="2" width="15" style="1" customWidth="1"/>
    <col min="3" max="3" width="13.140625" style="3" customWidth="1"/>
    <col min="4" max="4" width="14" style="1" customWidth="1"/>
    <col min="5" max="5" width="9.140625" style="3" customWidth="1"/>
    <col min="6" max="6" width="11.7109375" style="1" customWidth="1"/>
    <col min="7" max="7" width="9.140625" style="1" customWidth="1"/>
    <col min="8" max="8" width="17.7109375" style="1" customWidth="1"/>
    <col min="9" max="9" width="15.5703125" style="1" customWidth="1"/>
    <col min="10" max="10" width="19" style="1" customWidth="1"/>
    <col min="11" max="11" width="31.42578125" style="1" customWidth="1"/>
    <col min="12" max="12" width="9.140625" style="1" customWidth="1"/>
    <col min="13" max="13" width="17.85546875" style="1" customWidth="1"/>
    <col min="14" max="14" width="26.42578125" style="1" customWidth="1"/>
    <col min="15" max="15" width="23.140625" style="1" customWidth="1"/>
    <col min="16" max="16" width="9.140625" style="1" customWidth="1"/>
    <col min="17" max="17" width="49.28515625" style="5" customWidth="1"/>
    <col min="18" max="18" width="41" style="1" customWidth="1"/>
    <col min="19" max="19" width="11.28515625" style="1" customWidth="1"/>
    <col min="20" max="20" width="15.140625" style="1" customWidth="1"/>
    <col min="21" max="21" width="23.5703125" style="1" customWidth="1"/>
    <col min="22" max="22" width="24.28515625" style="1" customWidth="1"/>
    <col min="23" max="23" width="11" style="7" customWidth="1"/>
    <col min="24" max="24" width="44.85546875" style="9" customWidth="1"/>
    <col min="25" max="25" width="25.42578125" style="9" customWidth="1"/>
    <col min="26" max="26" width="11.7109375" style="1" customWidth="1"/>
    <col min="27" max="27" width="50.5703125" style="1" customWidth="1"/>
    <col min="28" max="28" width="43.140625" style="1" customWidth="1"/>
    <col min="29" max="29" width="44.42578125" style="9" customWidth="1"/>
    <col min="30" max="31" width="59.85546875" style="9" customWidth="1"/>
    <col min="32" max="32" width="16.140625" style="9" customWidth="1"/>
    <col min="33" max="33" width="39.5703125" style="9" customWidth="1"/>
    <col min="34" max="36" width="50.5703125" style="9" customWidth="1"/>
    <col min="37" max="37" width="30.140625" style="9" customWidth="1"/>
    <col min="38" max="38" width="35.140625" customWidth="1"/>
    <col min="39" max="39" width="30" style="1" customWidth="1"/>
    <col min="40" max="40" width="26.28515625" style="9" customWidth="1"/>
    <col min="41" max="41" width="32.28515625" style="1" customWidth="1"/>
    <col min="42" max="42" width="19.5703125" style="1" customWidth="1"/>
    <col min="43" max="43" width="26.85546875" style="1" customWidth="1"/>
    <col min="44" max="44" width="33.42578125" style="1" customWidth="1"/>
    <col min="45" max="45" width="73.85546875" style="9" customWidth="1"/>
    <col min="46" max="46" width="9.140625" style="1" customWidth="1"/>
    <col min="47" max="47" width="34.140625" style="1" customWidth="1"/>
    <col min="48" max="48" width="20.28515625" style="1" customWidth="1"/>
    <col min="49" max="49" width="21.28515625" style="1" customWidth="1"/>
    <col min="50" max="50" width="31.28515625" style="1" customWidth="1"/>
    <col min="51" max="51" width="34.42578125" style="1" customWidth="1"/>
    <col min="52" max="52" width="23.28515625" style="1" customWidth="1"/>
  </cols>
  <sheetData>
    <row r="1" spans="1:52">
      <c r="A1" s="2" t="s">
        <v>0</v>
      </c>
      <c r="B1" s="2" t="s">
        <v>1</v>
      </c>
      <c r="C1" s="4" t="s">
        <v>2</v>
      </c>
      <c r="D1" s="2" t="s">
        <v>3</v>
      </c>
      <c r="E1" s="4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6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8" t="s">
        <v>22</v>
      </c>
      <c r="X1" s="10" t="s">
        <v>23</v>
      </c>
      <c r="Y1" s="10" t="s">
        <v>24</v>
      </c>
      <c r="Z1" s="2" t="s">
        <v>25</v>
      </c>
      <c r="AA1" s="2" t="s">
        <v>26</v>
      </c>
      <c r="AB1" s="2" t="s">
        <v>27</v>
      </c>
      <c r="AC1" s="10" t="s">
        <v>28</v>
      </c>
      <c r="AD1" s="10" t="s">
        <v>29</v>
      </c>
      <c r="AE1" s="10" t="s">
        <v>30</v>
      </c>
      <c r="AF1" s="10" t="s">
        <v>31</v>
      </c>
      <c r="AG1" s="10" t="s">
        <v>32</v>
      </c>
      <c r="AH1" s="10" t="s">
        <v>33</v>
      </c>
      <c r="AI1" s="10" t="s">
        <v>34</v>
      </c>
      <c r="AJ1" s="10" t="s">
        <v>35</v>
      </c>
      <c r="AK1" s="10" t="s">
        <v>36</v>
      </c>
      <c r="AL1" s="11" t="s">
        <v>37</v>
      </c>
      <c r="AM1" s="2" t="s">
        <v>38</v>
      </c>
      <c r="AN1" s="10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10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</row>
    <row r="2" spans="1:52" ht="30">
      <c r="A2" s="12" t="s">
        <v>52</v>
      </c>
      <c r="D2" s="1">
        <v>18</v>
      </c>
      <c r="E2" s="3">
        <v>1</v>
      </c>
      <c r="F2" s="1" t="s">
        <v>53</v>
      </c>
      <c r="G2" s="12" t="s">
        <v>64</v>
      </c>
      <c r="H2" s="1" t="s">
        <v>65</v>
      </c>
      <c r="I2" s="1" t="s">
        <v>66</v>
      </c>
      <c r="J2" s="1" t="s">
        <v>67</v>
      </c>
      <c r="K2" s="1" t="s">
        <v>68</v>
      </c>
      <c r="L2" s="1" t="s">
        <v>69</v>
      </c>
      <c r="M2" s="13" t="s">
        <v>68</v>
      </c>
      <c r="N2" s="1" t="s">
        <v>70</v>
      </c>
      <c r="O2" s="1" t="s">
        <v>71</v>
      </c>
      <c r="S2" s="13" t="s">
        <v>91</v>
      </c>
      <c r="V2" s="1" t="s">
        <v>94</v>
      </c>
      <c r="W2" s="7">
        <v>18045</v>
      </c>
      <c r="X2" s="9">
        <v>8.5837000000000003</v>
      </c>
      <c r="Y2" s="9">
        <v>154892.87</v>
      </c>
      <c r="Z2" s="1" t="s">
        <v>95</v>
      </c>
      <c r="AA2" s="13" t="s">
        <v>96</v>
      </c>
      <c r="AC2" s="9">
        <v>8.58</v>
      </c>
      <c r="AD2" s="9">
        <v>20.91</v>
      </c>
      <c r="AE2" s="9">
        <v>23</v>
      </c>
      <c r="AF2" s="9">
        <v>10</v>
      </c>
      <c r="AG2" s="9">
        <v>50</v>
      </c>
      <c r="AH2" s="9">
        <v>0</v>
      </c>
      <c r="AI2" s="9">
        <v>0</v>
      </c>
      <c r="AJ2" s="9">
        <v>0</v>
      </c>
      <c r="AK2" s="9">
        <v>17.895</v>
      </c>
      <c r="AL2">
        <v>1</v>
      </c>
      <c r="AM2" s="1" t="s">
        <v>94</v>
      </c>
      <c r="AP2" s="1" t="s">
        <v>113</v>
      </c>
      <c r="AX2" s="1" t="s">
        <v>114</v>
      </c>
      <c r="AY2" s="1" t="s">
        <v>115</v>
      </c>
    </row>
    <row r="3" spans="1:52" ht="45">
      <c r="A3" s="12" t="s">
        <v>52</v>
      </c>
      <c r="D3" s="1">
        <v>22</v>
      </c>
      <c r="E3" s="3">
        <v>1</v>
      </c>
      <c r="F3" s="1" t="s">
        <v>54</v>
      </c>
      <c r="G3" s="12" t="s">
        <v>64</v>
      </c>
      <c r="H3" s="1" t="s">
        <v>65</v>
      </c>
      <c r="I3" s="1" t="s">
        <v>66</v>
      </c>
      <c r="J3" s="1" t="s">
        <v>72</v>
      </c>
      <c r="K3" s="1" t="s">
        <v>73</v>
      </c>
      <c r="L3" s="1" t="s">
        <v>74</v>
      </c>
      <c r="M3" s="13" t="s">
        <v>73</v>
      </c>
      <c r="N3" s="1" t="s">
        <v>70</v>
      </c>
      <c r="O3" s="1" t="s">
        <v>71</v>
      </c>
      <c r="S3" s="13" t="s">
        <v>92</v>
      </c>
      <c r="V3" s="1" t="s">
        <v>94</v>
      </c>
      <c r="W3" s="7">
        <v>270000</v>
      </c>
      <c r="X3" s="9">
        <v>8.1799700000000009</v>
      </c>
      <c r="Y3" s="9">
        <v>2208591.9</v>
      </c>
      <c r="Z3" s="1" t="s">
        <v>97</v>
      </c>
      <c r="AA3" s="13" t="s">
        <v>98</v>
      </c>
      <c r="AC3" s="9">
        <v>8.18</v>
      </c>
      <c r="AD3" s="9">
        <v>31</v>
      </c>
      <c r="AE3" s="9">
        <v>34.1</v>
      </c>
      <c r="AF3" s="9">
        <v>10</v>
      </c>
      <c r="AG3" s="9">
        <v>50</v>
      </c>
      <c r="AH3" s="9">
        <v>0</v>
      </c>
      <c r="AI3" s="9">
        <v>0</v>
      </c>
      <c r="AJ3" s="9">
        <v>0</v>
      </c>
      <c r="AK3" s="9">
        <v>47.225999999999999</v>
      </c>
      <c r="AL3">
        <v>1</v>
      </c>
      <c r="AM3" s="1" t="s">
        <v>94</v>
      </c>
      <c r="AP3" s="1" t="s">
        <v>113</v>
      </c>
      <c r="AX3" s="1" t="s">
        <v>114</v>
      </c>
      <c r="AY3" s="1" t="s">
        <v>115</v>
      </c>
    </row>
    <row r="4" spans="1:52" ht="60">
      <c r="A4" s="12" t="s">
        <v>52</v>
      </c>
      <c r="D4" s="1">
        <v>23</v>
      </c>
      <c r="E4" s="3">
        <v>1</v>
      </c>
      <c r="F4" s="1" t="s">
        <v>55</v>
      </c>
      <c r="G4" s="12" t="s">
        <v>64</v>
      </c>
      <c r="H4" s="1" t="s">
        <v>65</v>
      </c>
      <c r="I4" s="1" t="s">
        <v>66</v>
      </c>
      <c r="J4" s="1" t="s">
        <v>75</v>
      </c>
      <c r="K4" s="1" t="s">
        <v>76</v>
      </c>
      <c r="L4" s="1" t="s">
        <v>77</v>
      </c>
      <c r="M4" s="13" t="s">
        <v>76</v>
      </c>
      <c r="N4" s="1" t="s">
        <v>70</v>
      </c>
      <c r="O4" s="1" t="s">
        <v>71</v>
      </c>
      <c r="S4" s="13" t="s">
        <v>92</v>
      </c>
      <c r="V4" s="1" t="s">
        <v>94</v>
      </c>
      <c r="W4" s="7">
        <v>270000</v>
      </c>
      <c r="X4" s="9">
        <v>43.99051</v>
      </c>
      <c r="Y4" s="9">
        <v>11877437.699999999</v>
      </c>
      <c r="Z4" s="1" t="s">
        <v>99</v>
      </c>
      <c r="AA4" s="13" t="s">
        <v>100</v>
      </c>
      <c r="AC4" s="9">
        <v>43.99</v>
      </c>
      <c r="AD4" s="9">
        <v>108.18</v>
      </c>
      <c r="AE4" s="9">
        <v>119</v>
      </c>
      <c r="AF4" s="9">
        <v>10</v>
      </c>
      <c r="AG4" s="9">
        <v>50</v>
      </c>
      <c r="AH4" s="9">
        <v>0</v>
      </c>
      <c r="AI4" s="9">
        <v>0</v>
      </c>
      <c r="AJ4" s="9">
        <v>0</v>
      </c>
      <c r="AK4" s="9">
        <v>18.672999999999998</v>
      </c>
      <c r="AL4">
        <v>1</v>
      </c>
      <c r="AM4" s="1" t="s">
        <v>94</v>
      </c>
      <c r="AP4" s="1" t="s">
        <v>113</v>
      </c>
      <c r="AX4" s="1" t="s">
        <v>114</v>
      </c>
      <c r="AY4" s="1" t="s">
        <v>115</v>
      </c>
    </row>
    <row r="5" spans="1:52" ht="30">
      <c r="A5" s="12" t="s">
        <v>52</v>
      </c>
      <c r="D5" s="1">
        <v>26</v>
      </c>
      <c r="E5" s="3">
        <v>1</v>
      </c>
      <c r="F5" s="1" t="s">
        <v>56</v>
      </c>
      <c r="G5" s="12" t="s">
        <v>64</v>
      </c>
      <c r="H5" s="1" t="s">
        <v>65</v>
      </c>
      <c r="I5" s="1" t="s">
        <v>66</v>
      </c>
      <c r="J5" s="1" t="s">
        <v>78</v>
      </c>
      <c r="K5" s="1" t="s">
        <v>79</v>
      </c>
      <c r="L5" s="1" t="s">
        <v>80</v>
      </c>
      <c r="M5" s="13" t="s">
        <v>79</v>
      </c>
      <c r="N5" s="1" t="s">
        <v>81</v>
      </c>
      <c r="O5" s="1" t="s">
        <v>71</v>
      </c>
      <c r="S5" s="13" t="s">
        <v>91</v>
      </c>
      <c r="V5" s="1" t="s">
        <v>101</v>
      </c>
      <c r="W5" s="7">
        <v>135000</v>
      </c>
      <c r="X5" s="9">
        <v>45.023829999999997</v>
      </c>
      <c r="Y5" s="9">
        <v>6078217.0499999998</v>
      </c>
      <c r="Z5" s="1" t="s">
        <v>102</v>
      </c>
      <c r="AA5" s="13" t="s">
        <v>103</v>
      </c>
      <c r="AC5" s="9">
        <v>45.02</v>
      </c>
      <c r="AD5" s="9">
        <v>166.65</v>
      </c>
      <c r="AE5" s="9">
        <v>183.315</v>
      </c>
      <c r="AF5" s="9">
        <v>10</v>
      </c>
      <c r="AG5" s="9">
        <v>50</v>
      </c>
      <c r="AH5" s="9">
        <v>0</v>
      </c>
      <c r="AI5" s="9">
        <v>0</v>
      </c>
      <c r="AJ5" s="9">
        <v>0</v>
      </c>
      <c r="AK5" s="9">
        <v>45.966000000000001</v>
      </c>
      <c r="AL5">
        <v>1</v>
      </c>
      <c r="AM5" s="1" t="s">
        <v>111</v>
      </c>
      <c r="AP5" s="1" t="s">
        <v>113</v>
      </c>
      <c r="AX5" s="1" t="s">
        <v>114</v>
      </c>
      <c r="AY5" s="1" t="s">
        <v>115</v>
      </c>
    </row>
    <row r="6" spans="1:52" ht="45">
      <c r="A6" s="12" t="s">
        <v>52</v>
      </c>
      <c r="D6" s="1">
        <v>28</v>
      </c>
      <c r="E6" s="3">
        <v>1</v>
      </c>
      <c r="F6" s="1" t="s">
        <v>57</v>
      </c>
      <c r="G6" s="12" t="s">
        <v>64</v>
      </c>
      <c r="H6" s="1" t="s">
        <v>65</v>
      </c>
      <c r="I6" s="1" t="s">
        <v>66</v>
      </c>
      <c r="J6" s="1" t="s">
        <v>82</v>
      </c>
      <c r="K6" s="1" t="s">
        <v>83</v>
      </c>
      <c r="L6" s="1" t="s">
        <v>84</v>
      </c>
      <c r="M6" s="13" t="s">
        <v>83</v>
      </c>
      <c r="N6" s="1" t="s">
        <v>70</v>
      </c>
      <c r="O6" s="1" t="s">
        <v>71</v>
      </c>
      <c r="S6" s="13" t="s">
        <v>91</v>
      </c>
      <c r="V6" s="1" t="s">
        <v>104</v>
      </c>
      <c r="W6" s="7">
        <v>120000</v>
      </c>
      <c r="X6" s="9">
        <v>87.454549999999998</v>
      </c>
      <c r="Y6" s="9">
        <v>10494546</v>
      </c>
      <c r="Z6" s="1" t="s">
        <v>105</v>
      </c>
      <c r="AA6" s="13" t="s">
        <v>106</v>
      </c>
      <c r="AC6" s="9">
        <v>87.45</v>
      </c>
      <c r="AD6" s="9">
        <v>174.91</v>
      </c>
      <c r="AE6" s="9">
        <v>192.4</v>
      </c>
      <c r="AF6" s="9">
        <v>10</v>
      </c>
      <c r="AG6" s="9">
        <v>50</v>
      </c>
      <c r="AH6" s="9">
        <v>0</v>
      </c>
      <c r="AI6" s="9">
        <v>0</v>
      </c>
      <c r="AJ6" s="9">
        <v>0</v>
      </c>
      <c r="AK6" s="9">
        <v>0</v>
      </c>
      <c r="AL6">
        <v>1</v>
      </c>
      <c r="AM6" s="1" t="s">
        <v>112</v>
      </c>
      <c r="AP6" s="1" t="s">
        <v>113</v>
      </c>
      <c r="AX6" s="1" t="s">
        <v>113</v>
      </c>
      <c r="AY6" s="1" t="s">
        <v>116</v>
      </c>
    </row>
    <row r="7" spans="1:52" ht="90">
      <c r="A7" s="12" t="s">
        <v>52</v>
      </c>
      <c r="D7" s="1">
        <v>30</v>
      </c>
      <c r="E7" s="3">
        <v>1</v>
      </c>
      <c r="F7" s="1" t="s">
        <v>58</v>
      </c>
      <c r="G7" s="12" t="s">
        <v>64</v>
      </c>
      <c r="H7" s="1" t="s">
        <v>65</v>
      </c>
      <c r="I7" s="1" t="s">
        <v>66</v>
      </c>
      <c r="J7" s="1" t="s">
        <v>85</v>
      </c>
      <c r="K7" s="1" t="s">
        <v>86</v>
      </c>
      <c r="L7" s="1" t="s">
        <v>87</v>
      </c>
      <c r="M7" s="13" t="s">
        <v>86</v>
      </c>
      <c r="N7" s="1" t="s">
        <v>70</v>
      </c>
      <c r="O7" s="1" t="s">
        <v>71</v>
      </c>
      <c r="S7" s="13" t="s">
        <v>92</v>
      </c>
      <c r="V7" s="1" t="s">
        <v>94</v>
      </c>
      <c r="W7" s="7">
        <v>405000</v>
      </c>
      <c r="X7" s="9">
        <v>62.996250000000003</v>
      </c>
      <c r="Y7" s="9">
        <v>25513481.25</v>
      </c>
      <c r="Z7" s="1" t="s">
        <v>107</v>
      </c>
      <c r="AA7" s="13" t="s">
        <v>108</v>
      </c>
      <c r="AC7" s="9">
        <v>63</v>
      </c>
      <c r="AD7" s="9">
        <v>180</v>
      </c>
      <c r="AE7" s="9">
        <v>198</v>
      </c>
      <c r="AF7" s="9">
        <v>10</v>
      </c>
      <c r="AG7" s="9">
        <v>33.35</v>
      </c>
      <c r="AH7" s="9">
        <v>47.49</v>
      </c>
      <c r="AI7" s="9">
        <v>0</v>
      </c>
      <c r="AJ7" s="9">
        <v>0</v>
      </c>
      <c r="AK7" s="9">
        <v>0</v>
      </c>
      <c r="AL7">
        <v>1</v>
      </c>
      <c r="AM7" s="1" t="s">
        <v>94</v>
      </c>
      <c r="AP7" s="1" t="s">
        <v>113</v>
      </c>
      <c r="AX7" s="1" t="s">
        <v>113</v>
      </c>
      <c r="AY7" s="1" t="s">
        <v>117</v>
      </c>
    </row>
    <row r="8" spans="1:52" ht="30">
      <c r="A8" s="12" t="s">
        <v>52</v>
      </c>
      <c r="D8" s="1">
        <v>49</v>
      </c>
      <c r="E8" s="3">
        <v>1</v>
      </c>
      <c r="F8" s="1" t="s">
        <v>59</v>
      </c>
      <c r="G8" s="12" t="s">
        <v>64</v>
      </c>
      <c r="H8" s="1" t="s">
        <v>65</v>
      </c>
      <c r="I8" s="1" t="s">
        <v>66</v>
      </c>
      <c r="J8" s="1" t="s">
        <v>67</v>
      </c>
      <c r="K8" s="1" t="s">
        <v>68</v>
      </c>
      <c r="L8" s="1" t="s">
        <v>69</v>
      </c>
      <c r="M8" s="13" t="s">
        <v>68</v>
      </c>
      <c r="N8" s="1" t="s">
        <v>70</v>
      </c>
      <c r="O8" s="1" t="s">
        <v>71</v>
      </c>
      <c r="S8" s="13" t="s">
        <v>91</v>
      </c>
      <c r="V8" s="1" t="s">
        <v>94</v>
      </c>
      <c r="W8" s="7">
        <v>9000</v>
      </c>
      <c r="X8" s="9">
        <v>8.6137099999999993</v>
      </c>
      <c r="Y8" s="9">
        <v>77523.39</v>
      </c>
      <c r="Z8" s="1" t="s">
        <v>95</v>
      </c>
      <c r="AA8" s="13" t="s">
        <v>96</v>
      </c>
      <c r="AC8" s="9">
        <v>8.61</v>
      </c>
      <c r="AD8" s="9">
        <v>20.91</v>
      </c>
      <c r="AE8" s="9">
        <v>23</v>
      </c>
      <c r="AF8" s="9">
        <v>10</v>
      </c>
      <c r="AG8" s="9">
        <v>50</v>
      </c>
      <c r="AH8" s="9">
        <v>0</v>
      </c>
      <c r="AI8" s="9">
        <v>0</v>
      </c>
      <c r="AJ8" s="9">
        <v>0</v>
      </c>
      <c r="AK8" s="9">
        <v>17.608000000000001</v>
      </c>
      <c r="AL8">
        <v>1</v>
      </c>
      <c r="AM8" s="1" t="s">
        <v>94</v>
      </c>
      <c r="AP8" s="1" t="s">
        <v>113</v>
      </c>
      <c r="AX8" s="1" t="s">
        <v>114</v>
      </c>
      <c r="AY8" s="1" t="s">
        <v>115</v>
      </c>
    </row>
    <row r="9" spans="1:52" ht="30">
      <c r="A9" s="12" t="s">
        <v>52</v>
      </c>
      <c r="D9" s="1">
        <v>51</v>
      </c>
      <c r="E9" s="3">
        <v>1</v>
      </c>
      <c r="F9" s="1" t="s">
        <v>60</v>
      </c>
      <c r="G9" s="12" t="s">
        <v>64</v>
      </c>
      <c r="H9" s="1" t="s">
        <v>65</v>
      </c>
      <c r="I9" s="1" t="s">
        <v>66</v>
      </c>
      <c r="J9" s="1" t="s">
        <v>88</v>
      </c>
      <c r="K9" s="1" t="s">
        <v>89</v>
      </c>
      <c r="L9" s="1" t="s">
        <v>90</v>
      </c>
      <c r="M9" s="13" t="s">
        <v>89</v>
      </c>
      <c r="N9" s="1" t="s">
        <v>70</v>
      </c>
      <c r="O9" s="1" t="s">
        <v>71</v>
      </c>
      <c r="S9" s="13" t="s">
        <v>93</v>
      </c>
      <c r="V9" s="1" t="s">
        <v>94</v>
      </c>
      <c r="W9" s="7">
        <v>6000</v>
      </c>
      <c r="X9" s="9">
        <v>15.430059999999999</v>
      </c>
      <c r="Y9" s="9">
        <v>92580.36</v>
      </c>
      <c r="Z9" s="1" t="s">
        <v>109</v>
      </c>
      <c r="AA9" s="13" t="s">
        <v>110</v>
      </c>
      <c r="AC9" s="9">
        <v>15.43</v>
      </c>
      <c r="AD9" s="9">
        <v>39.270000000000003</v>
      </c>
      <c r="AE9" s="9">
        <v>43.2</v>
      </c>
      <c r="AF9" s="9">
        <v>10</v>
      </c>
      <c r="AG9" s="9">
        <v>50</v>
      </c>
      <c r="AH9" s="9">
        <v>0</v>
      </c>
      <c r="AI9" s="9">
        <v>0</v>
      </c>
      <c r="AJ9" s="9">
        <v>0</v>
      </c>
      <c r="AK9" s="9">
        <v>21.420999999999999</v>
      </c>
      <c r="AL9">
        <v>1</v>
      </c>
      <c r="AM9" s="1" t="s">
        <v>94</v>
      </c>
      <c r="AP9" s="1" t="s">
        <v>113</v>
      </c>
      <c r="AX9" s="1" t="s">
        <v>114</v>
      </c>
      <c r="AY9" s="1" t="s">
        <v>115</v>
      </c>
    </row>
    <row r="10" spans="1:52" ht="60">
      <c r="A10" s="12" t="s">
        <v>52</v>
      </c>
      <c r="D10" s="1">
        <v>55</v>
      </c>
      <c r="E10" s="3">
        <v>1</v>
      </c>
      <c r="F10" s="1" t="s">
        <v>61</v>
      </c>
      <c r="G10" s="12" t="s">
        <v>64</v>
      </c>
      <c r="H10" s="1" t="s">
        <v>65</v>
      </c>
      <c r="I10" s="1" t="s">
        <v>66</v>
      </c>
      <c r="J10" s="1" t="s">
        <v>75</v>
      </c>
      <c r="K10" s="1" t="s">
        <v>76</v>
      </c>
      <c r="L10" s="1" t="s">
        <v>77</v>
      </c>
      <c r="M10" s="13" t="s">
        <v>76</v>
      </c>
      <c r="N10" s="1" t="s">
        <v>70</v>
      </c>
      <c r="O10" s="1" t="s">
        <v>71</v>
      </c>
      <c r="S10" s="13" t="s">
        <v>92</v>
      </c>
      <c r="V10" s="1" t="s">
        <v>94</v>
      </c>
      <c r="W10" s="7">
        <v>150000</v>
      </c>
      <c r="X10" s="9">
        <v>43.99051</v>
      </c>
      <c r="Y10" s="9">
        <v>6598576.5</v>
      </c>
      <c r="Z10" s="1" t="s">
        <v>99</v>
      </c>
      <c r="AA10" s="13" t="s">
        <v>100</v>
      </c>
      <c r="AC10" s="9">
        <v>43.99</v>
      </c>
      <c r="AD10" s="9">
        <v>108.18</v>
      </c>
      <c r="AE10" s="9">
        <v>119</v>
      </c>
      <c r="AF10" s="9">
        <v>10</v>
      </c>
      <c r="AG10" s="9">
        <v>50</v>
      </c>
      <c r="AH10" s="9">
        <v>0</v>
      </c>
      <c r="AI10" s="9">
        <v>0</v>
      </c>
      <c r="AJ10" s="9">
        <v>0</v>
      </c>
      <c r="AK10" s="9">
        <v>18.672999999999998</v>
      </c>
      <c r="AL10">
        <v>1</v>
      </c>
      <c r="AM10" s="1" t="s">
        <v>94</v>
      </c>
      <c r="AP10" s="1" t="s">
        <v>113</v>
      </c>
      <c r="AX10" s="1" t="s">
        <v>114</v>
      </c>
      <c r="AY10" s="1" t="s">
        <v>115</v>
      </c>
    </row>
    <row r="11" spans="1:52" ht="45">
      <c r="A11" s="12" t="s">
        <v>52</v>
      </c>
      <c r="D11" s="1">
        <v>59</v>
      </c>
      <c r="E11" s="3">
        <v>1</v>
      </c>
      <c r="F11" s="1" t="s">
        <v>62</v>
      </c>
      <c r="G11" s="12" t="s">
        <v>64</v>
      </c>
      <c r="H11" s="1" t="s">
        <v>65</v>
      </c>
      <c r="I11" s="1" t="s">
        <v>66</v>
      </c>
      <c r="J11" s="1" t="s">
        <v>82</v>
      </c>
      <c r="K11" s="1" t="s">
        <v>83</v>
      </c>
      <c r="L11" s="1" t="s">
        <v>84</v>
      </c>
      <c r="M11" s="13" t="s">
        <v>83</v>
      </c>
      <c r="N11" s="1" t="s">
        <v>70</v>
      </c>
      <c r="O11" s="1" t="s">
        <v>71</v>
      </c>
      <c r="S11" s="13" t="s">
        <v>91</v>
      </c>
      <c r="V11" s="1" t="s">
        <v>104</v>
      </c>
      <c r="W11" s="7">
        <v>54000</v>
      </c>
      <c r="X11" s="9">
        <v>87.454549999999998</v>
      </c>
      <c r="Y11" s="9">
        <v>4722545.7</v>
      </c>
      <c r="Z11" s="1" t="s">
        <v>105</v>
      </c>
      <c r="AA11" s="13" t="s">
        <v>106</v>
      </c>
      <c r="AC11" s="9">
        <v>87.45</v>
      </c>
      <c r="AD11" s="9">
        <v>174.91</v>
      </c>
      <c r="AE11" s="9">
        <v>192.4</v>
      </c>
      <c r="AF11" s="9">
        <v>10</v>
      </c>
      <c r="AG11" s="9">
        <v>50</v>
      </c>
      <c r="AH11" s="9">
        <v>0</v>
      </c>
      <c r="AI11" s="9">
        <v>0</v>
      </c>
      <c r="AJ11" s="9">
        <v>0</v>
      </c>
      <c r="AK11" s="9">
        <v>0</v>
      </c>
      <c r="AL11">
        <v>1</v>
      </c>
      <c r="AM11" s="1" t="s">
        <v>112</v>
      </c>
      <c r="AP11" s="1" t="s">
        <v>113</v>
      </c>
      <c r="AX11" s="1" t="s">
        <v>113</v>
      </c>
      <c r="AY11" s="1" t="s">
        <v>116</v>
      </c>
    </row>
    <row r="12" spans="1:52" ht="90">
      <c r="A12" s="12" t="s">
        <v>52</v>
      </c>
      <c r="D12" s="1">
        <v>61</v>
      </c>
      <c r="E12" s="3">
        <v>1</v>
      </c>
      <c r="F12" s="1" t="s">
        <v>63</v>
      </c>
      <c r="G12" s="12" t="s">
        <v>64</v>
      </c>
      <c r="H12" s="1" t="s">
        <v>65</v>
      </c>
      <c r="I12" s="1" t="s">
        <v>66</v>
      </c>
      <c r="J12" s="1" t="s">
        <v>85</v>
      </c>
      <c r="K12" s="1" t="s">
        <v>86</v>
      </c>
      <c r="L12" s="1" t="s">
        <v>87</v>
      </c>
      <c r="M12" s="13" t="s">
        <v>86</v>
      </c>
      <c r="N12" s="1" t="s">
        <v>70</v>
      </c>
      <c r="O12" s="1" t="s">
        <v>71</v>
      </c>
      <c r="S12" s="13" t="s">
        <v>92</v>
      </c>
      <c r="V12" s="1" t="s">
        <v>94</v>
      </c>
      <c r="W12" s="7">
        <v>210000</v>
      </c>
      <c r="X12" s="9">
        <v>62.996250000000003</v>
      </c>
      <c r="Y12" s="9">
        <v>13229212.5</v>
      </c>
      <c r="Z12" s="1" t="s">
        <v>107</v>
      </c>
      <c r="AA12" s="13" t="s">
        <v>108</v>
      </c>
      <c r="AC12" s="9">
        <v>63</v>
      </c>
      <c r="AE12" s="9">
        <v>198</v>
      </c>
      <c r="AF12" s="9">
        <v>10</v>
      </c>
      <c r="AG12" s="9">
        <v>33.35</v>
      </c>
      <c r="AH12" s="9">
        <v>47.49</v>
      </c>
      <c r="AI12" s="9">
        <v>0</v>
      </c>
      <c r="AJ12" s="9">
        <v>0</v>
      </c>
      <c r="AK12" s="9">
        <v>0</v>
      </c>
      <c r="AL12">
        <v>1</v>
      </c>
      <c r="AM12" s="1" t="s">
        <v>94</v>
      </c>
      <c r="AP12" s="1" t="s">
        <v>113</v>
      </c>
      <c r="AX12" s="1" t="s">
        <v>113</v>
      </c>
      <c r="AY12" s="1" t="s">
        <v>117</v>
      </c>
    </row>
    <row r="13" spans="1:52">
      <c r="Y13" s="9">
        <f>SUM(Y2:Y12)</f>
        <v>81047605.219999999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Alessandra Principe</cp:lastModifiedBy>
  <dcterms:modified xsi:type="dcterms:W3CDTF">2020-09-23T13:49:55Z</dcterms:modified>
</cp:coreProperties>
</file>